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4D7FB778-B7F5-48B2-B7D0-368E8ED1F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<sst xmlns="http://schemas.openxmlformats.org/spreadsheetml/2006/main" count="58" uniqueCount="43">
  <si>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</si>
  <si>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</si>
  <si>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</si>
  <si>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</si>
  <si>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</si>
  <si>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</si>
  <si>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</si>
  <si>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</si>
  <si>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</si>
  <si>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</si>
  <si>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</si>
  <si>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</si>
  <si>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</si>
  <si>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</si>
  <si>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</si>
  <si>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</si>
  <si>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</si>
  <si>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</si>
  <si>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</si>
  <si>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</si>
  <si>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</si>
  <si>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</si>
  <si>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</si>
  <si>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OPERATIVIDAD DEL SISTEMA HIDRAULICO MEJORADA</t>
  </si>
  <si>
    <t>5410</t>
  </si>
  <si>
    <t>BIENES MUEBLES</t>
  </si>
  <si>
    <t>OPERACION Y MTTO AGUA POTABLE</t>
  </si>
  <si>
    <t>31120M09A010100</t>
  </si>
  <si>
    <t/>
  </si>
  <si>
    <t>OPERACION Y MTTO ALCANTARILLADO</t>
  </si>
  <si>
    <t>31120M09A010200</t>
  </si>
  <si>
    <t>K0001</t>
  </si>
  <si>
    <t>RED DE AGUA</t>
  </si>
  <si>
    <t>6130</t>
  </si>
  <si>
    <t>OBRA</t>
  </si>
  <si>
    <t>INGENIERIA Y PLANEACION</t>
  </si>
  <si>
    <t>31120M09A090000</t>
  </si>
  <si>
    <t>K0003</t>
  </si>
  <si>
    <t>OBRAS PRODDER</t>
  </si>
  <si>
    <t>K0002</t>
  </si>
  <si>
    <t>RED ALCANTARILLADO</t>
  </si>
  <si>
    <t>6160</t>
  </si>
  <si>
    <t>Junta Municipal de Agua Potable y Alcantarillado de Cortázar,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</si>
</sst>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E1" workbookViewId="0">
      <selection activeCell="K15" sqref="K15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3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400000</v>
      </c>
      <c r="H4" s="20">
        <v>400000</v>
      </c>
      <c r="I4" s="20">
        <v>0</v>
      </c>
      <c r="J4" s="5">
        <v>1</v>
      </c>
      <c r="K4" s="5">
        <v>4</v>
      </c>
      <c r="L4" s="5">
        <v>0</v>
      </c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23</v>
      </c>
      <c r="C5" s="10" t="s">
        <v>24</v>
      </c>
      <c r="D5" s="10" t="s">
        <v>25</v>
      </c>
      <c r="E5" s="10" t="s">
        <v>30</v>
      </c>
      <c r="F5" s="10" t="s">
        <v>29</v>
      </c>
      <c r="G5" s="20">
        <v>400000</v>
      </c>
      <c r="H5" s="20">
        <v>400000</v>
      </c>
      <c r="I5" s="20">
        <v>0</v>
      </c>
      <c r="J5" s="5">
        <v>1</v>
      </c>
      <c r="K5" s="5">
        <v>1</v>
      </c>
      <c r="L5" s="5">
        <v>0</v>
      </c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3">
      <c r="A6" s="10" t="s">
        <v>31</v>
      </c>
      <c r="B6" s="10" t="s">
        <v>32</v>
      </c>
      <c r="C6" s="10" t="s">
        <v>33</v>
      </c>
      <c r="D6" s="10" t="s">
        <v>34</v>
      </c>
      <c r="E6" s="10" t="s">
        <v>36</v>
      </c>
      <c r="F6" s="10" t="s">
        <v>35</v>
      </c>
      <c r="G6" s="20">
        <v>8330451.25</v>
      </c>
      <c r="H6" s="20">
        <v>8330451.25</v>
      </c>
      <c r="I6" s="20">
        <v>875601.82</v>
      </c>
      <c r="J6" s="5">
        <v>4</v>
      </c>
      <c r="K6" s="5">
        <v>4</v>
      </c>
      <c r="L6" s="5">
        <v>2</v>
      </c>
      <c r="M6" s="8" t="s">
        <v>17</v>
      </c>
      <c r="N6" s="7">
        <f>IF(G6&gt;0,I6/G6,0)</f>
        <v>0.10510857019900331</v>
      </c>
      <c r="O6" s="7">
        <f>IF(H6&gt;0,I6/H6,0)</f>
        <v>0.10510857019900331</v>
      </c>
      <c r="P6" s="6">
        <f>IF(J6=0,0,L6/J6)</f>
        <v>0.5</v>
      </c>
      <c r="Q6" s="6">
        <f>IF(L6=0,0,L6/K6)</f>
        <v>0.5</v>
      </c>
    </row>
    <row r="7" spans="1:17" x14ac:dyDescent="0.3">
      <c r="A7" s="10" t="s">
        <v>37</v>
      </c>
      <c r="B7" s="10" t="s">
        <v>38</v>
      </c>
      <c r="C7" s="10" t="s">
        <v>33</v>
      </c>
      <c r="D7" s="10" t="s">
        <v>34</v>
      </c>
      <c r="E7" s="10" t="s">
        <v>36</v>
      </c>
      <c r="F7" s="10" t="s">
        <v>35</v>
      </c>
      <c r="G7" s="20">
        <v>2956000</v>
      </c>
      <c r="H7" s="20">
        <v>2956000</v>
      </c>
      <c r="I7" s="20">
        <v>1011751.63</v>
      </c>
      <c r="J7" s="5">
        <v>2</v>
      </c>
      <c r="K7" s="5">
        <v>2</v>
      </c>
      <c r="L7" s="5">
        <v>1</v>
      </c>
      <c r="M7" s="8" t="s">
        <v>17</v>
      </c>
      <c r="N7" s="7">
        <f>IF(G7&gt;0,I7/G7,0)</f>
        <v>0.3422705108254398</v>
      </c>
      <c r="O7" s="7">
        <f>IF(H7&gt;0,I7/H7,0)</f>
        <v>0.3422705108254398</v>
      </c>
      <c r="P7" s="6">
        <f>IF(J7=0,0,L7/J7)</f>
        <v>0.5</v>
      </c>
      <c r="Q7" s="6">
        <f>IF(L7=0,0,L7/K7)</f>
        <v>0.5</v>
      </c>
    </row>
    <row r="8" spans="1:17" x14ac:dyDescent="0.3">
      <c r="A8" s="10" t="s">
        <v>39</v>
      </c>
      <c r="B8" s="10" t="s">
        <v>40</v>
      </c>
      <c r="C8" s="10" t="s">
        <v>41</v>
      </c>
      <c r="D8" s="10" t="s">
        <v>34</v>
      </c>
      <c r="E8" s="10" t="s">
        <v>36</v>
      </c>
      <c r="F8" s="10" t="s">
        <v>35</v>
      </c>
      <c r="G8" s="20">
        <v>3287119.25</v>
      </c>
      <c r="H8" s="20">
        <v>3287119.25</v>
      </c>
      <c r="I8" s="20">
        <v>0</v>
      </c>
      <c r="J8" s="5">
        <v>2</v>
      </c>
      <c r="K8" s="5">
        <v>2</v>
      </c>
      <c r="L8" s="5">
        <v>0</v>
      </c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3">
      <c r="G9" s="21">
        <f>SUM(G4:G8)</f>
        <v>15373570.5</v>
      </c>
      <c r="H9" s="21">
        <f>SUM(H4:H8)</f>
        <v>15373570.5</v>
      </c>
      <c r="I9" s="21">
        <f>SUM(I4:I8)</f>
        <v>1887353.45</v>
      </c>
      <c r="P9" s="11">
        <f t="shared" ref="P9" si="0">IF(J9=0,0,L9/J9)</f>
        <v>0</v>
      </c>
      <c r="Q9" s="11">
        <f t="shared" ref="Q9" si="1">IF(L9=0,0,L9/K9)</f>
        <v>0</v>
      </c>
    </row>
    <row r="10" spans="1:17" x14ac:dyDescent="0.3">
      <c r="A1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Timbrado</cp:lastModifiedBy>
  <dcterms:created xsi:type="dcterms:W3CDTF">2023-06-21T19:35:53Z</dcterms:created>
  <dcterms:modified xsi:type="dcterms:W3CDTF">2026-04-30T20:21:05Z</dcterms:modified>
</cp:coreProperties>
</file>